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SGA\Dropbox\2025\1_PROCESOS\05.EV-CAL-GESTION-DE-LA-CALIDAD\"/>
    </mc:Choice>
  </mc:AlternateContent>
  <xr:revisionPtr revIDLastSave="0" documentId="13_ncr:1_{D192135F-D49C-4457-BEB7-2C3910BBA707}" xr6:coauthVersionLast="47" xr6:coauthVersionMax="47" xr10:uidLastSave="{00000000-0000-0000-0000-000000000000}"/>
  <bookViews>
    <workbookView xWindow="-120" yWindow="-120" windowWidth="24240" windowHeight="13140" xr2:uid="{00000000-000D-0000-FFFF-FFFF00000000}"/>
  </bookViews>
  <sheets>
    <sheet name="OPORTUNIDADES" sheetId="1" r:id="rId1"/>
    <sheet name="Hoja2" sheetId="2" r:id="rId2"/>
    <sheet name="Procesos"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3" i="1" l="1"/>
  <c r="I17" i="1" l="1"/>
  <c r="I9" i="1"/>
  <c r="K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Carlos Galindo</author>
    <author>Laura Lorena Perez C</author>
  </authors>
  <commentList>
    <comment ref="A8" authorId="0" shapeId="0" xr:uid="{00000000-0006-0000-0000-000001000000}">
      <text>
        <r>
          <rPr>
            <sz val="9"/>
            <color indexed="81"/>
            <rFont val="Tahoma"/>
            <family val="2"/>
          </rPr>
          <t>Proceso al cual pertenece la oportunidad de mejora.</t>
        </r>
      </text>
    </comment>
    <comment ref="B8" authorId="0" shapeId="0" xr:uid="{00000000-0006-0000-0000-000002000000}">
      <text>
        <r>
          <rPr>
            <sz val="9"/>
            <color indexed="81"/>
            <rFont val="Tahoma"/>
            <family val="2"/>
          </rPr>
          <t>Fuente generadora de la Oportunidad de mejora.
- Partes Interesadas
- Revisión por la dirección.
- Contexto.
- Auditoria Externa.</t>
        </r>
      </text>
    </comment>
    <comment ref="E8" authorId="0" shapeId="0" xr:uid="{00000000-0006-0000-0000-000003000000}">
      <text>
        <r>
          <rPr>
            <b/>
            <sz val="9"/>
            <color indexed="81"/>
            <rFont val="Tahoma"/>
            <family val="2"/>
          </rPr>
          <t>Que condiciones del contexto interno o externo podrían apalancar el logro de los objetivos institucionales.</t>
        </r>
      </text>
    </comment>
    <comment ref="F8" authorId="1" shapeId="0" xr:uid="{00000000-0006-0000-0000-000004000000}">
      <text>
        <r>
          <rPr>
            <sz val="9"/>
            <color indexed="81"/>
            <rFont val="Tahoma"/>
            <family val="2"/>
          </rPr>
          <t xml:space="preserve">
Describir detalladamente el objetivo y propósito de la oportunidad, la cual puede ser apalancada por el objetivo del Plan de Desarrollo, Objetivo del Sistema de Gestión, Objetivos de un proceso, entre otros.</t>
        </r>
      </text>
    </comment>
    <comment ref="G8" authorId="0" shapeId="0" xr:uid="{00000000-0006-0000-0000-000005000000}">
      <text>
        <r>
          <rPr>
            <sz val="9"/>
            <color indexed="81"/>
            <rFont val="Tahoma"/>
            <family val="2"/>
          </rPr>
          <t>Calificar la posible probabilidad de ocurrencia de la oportunidad siendo:
1. Poco probable que ocurra.
2. La oportunidad podría ocurrir en algún momento.
3. La oportunidad se espera que ocurra en la mayoría de las circunstancias.</t>
        </r>
      </text>
    </comment>
    <comment ref="H8" authorId="1" shapeId="0" xr:uid="{00000000-0006-0000-0000-000006000000}">
      <text>
        <r>
          <rPr>
            <sz val="9"/>
            <color indexed="81"/>
            <rFont val="Tahoma"/>
            <family val="2"/>
          </rPr>
          <t>Calificar el posible impacto que tendría la oportunidad en caso de que genere los resultados esperados:
1. Insignificantes
2. Moderado
3. Alto.</t>
        </r>
      </text>
    </comment>
    <comment ref="I8" authorId="0" shapeId="0" xr:uid="{00000000-0006-0000-0000-000007000000}">
      <text>
        <r>
          <rPr>
            <sz val="9"/>
            <color indexed="81"/>
            <rFont val="Tahoma"/>
            <family val="2"/>
          </rPr>
          <t xml:space="preserve">Multiplicar las dos variables "Probabilidad que ocurra oportunidad "x" impacto potencial"= Nivel de la oportunidad.
</t>
        </r>
      </text>
    </comment>
    <comment ref="J8" authorId="0" shapeId="0" xr:uid="{00000000-0006-0000-0000-000008000000}">
      <text>
        <r>
          <rPr>
            <sz val="9"/>
            <color indexed="81"/>
            <rFont val="Tahoma"/>
            <family val="2"/>
          </rPr>
          <t>Registrar la(s) Accione(s) que permitan concretar la oportunidad.
Incluir el propósito de la acción.
Iniciar con verbo en Infinitivo.Ej:
-Adaptar
-Ajustar
-Analizar
-Aprobar
-Asesorar
-Comunicar
-Conservar
-Consolidar
-Contratar
-Coordinar
-Crear
-Definir
-Delegar
-Desarrollar
-Determinar
-Diagnosticar</t>
        </r>
      </text>
    </comment>
    <comment ref="K8" authorId="2" shapeId="0" xr:uid="{00000000-0006-0000-0000-000009000000}">
      <text>
        <r>
          <rPr>
            <b/>
            <sz val="9"/>
            <color indexed="81"/>
            <rFont val="Tahoma"/>
            <family val="2"/>
          </rPr>
          <t>Laura Lorena Perez C:</t>
        </r>
        <r>
          <rPr>
            <sz val="9"/>
            <color indexed="81"/>
            <rFont val="Tahoma"/>
            <family val="2"/>
          </rPr>
          <t xml:space="preserve">
Escribir el documento con el que se va a EVIDENCIAR la ejecución de la acción.</t>
        </r>
      </text>
    </comment>
    <comment ref="L8" authorId="0" shapeId="0" xr:uid="{00000000-0006-0000-0000-00000A000000}">
      <text>
        <r>
          <rPr>
            <b/>
            <sz val="9"/>
            <color indexed="81"/>
            <rFont val="Tahoma"/>
            <family val="2"/>
          </rPr>
          <t>Frecuencia con la cual se realiza la Acción.</t>
        </r>
      </text>
    </comment>
    <comment ref="M8" authorId="1" shapeId="0" xr:uid="{00000000-0006-0000-0000-00000B000000}">
      <text>
        <r>
          <rPr>
            <b/>
            <sz val="9"/>
            <color indexed="81"/>
            <rFont val="Tahoma"/>
            <family val="2"/>
          </rPr>
          <t>Carlos Galindo:</t>
        </r>
        <r>
          <rPr>
            <sz val="9"/>
            <color indexed="81"/>
            <rFont val="Tahoma"/>
            <family val="2"/>
          </rPr>
          <t xml:space="preserve">
Incluir el nombre del cargo de la persona que ejecuta la acción</t>
        </r>
      </text>
    </comment>
    <comment ref="N8" authorId="0" shapeId="0" xr:uid="{00000000-0006-0000-0000-00000C000000}">
      <text>
        <r>
          <rPr>
            <b/>
            <sz val="9"/>
            <color indexed="81"/>
            <rFont val="Tahoma"/>
            <family val="2"/>
          </rPr>
          <t>Fecha en la cual comienza el plan de Acción.</t>
        </r>
      </text>
    </comment>
    <comment ref="O8" authorId="0" shapeId="0" xr:uid="{00000000-0006-0000-0000-00000D000000}">
      <text>
        <r>
          <rPr>
            <b/>
            <sz val="9"/>
            <color indexed="81"/>
            <rFont val="Tahoma"/>
            <family val="2"/>
          </rPr>
          <t>Fecha en que finaliza el plan de Acción.</t>
        </r>
      </text>
    </comment>
    <comment ref="P8" authorId="1" shapeId="0" xr:uid="{00000000-0006-0000-0000-00000E000000}">
      <text>
        <r>
          <rPr>
            <sz val="9"/>
            <color indexed="81"/>
            <rFont val="Tahoma"/>
            <family val="2"/>
          </rPr>
          <t>Según periodicidad de la acción.
Anual
Trimestral: 1er Trimestre, 2do Trimestre
Mensual: 
Enero
Febrero
Marzo</t>
        </r>
      </text>
    </comment>
    <comment ref="Q8" authorId="1" shapeId="0" xr:uid="{00000000-0006-0000-0000-00000F000000}">
      <text>
        <r>
          <rPr>
            <sz val="9"/>
            <color indexed="81"/>
            <rFont val="Tahoma"/>
            <family val="2"/>
          </rPr>
          <t>Según periodicidad de la acción.
Anual
Trimestral: 1er Trimestre, 2do Trimestre
Mensual: 
Abril
Mayo
Junio</t>
        </r>
      </text>
    </comment>
    <comment ref="R8" authorId="1" shapeId="0" xr:uid="{00000000-0006-0000-0000-000010000000}">
      <text>
        <r>
          <rPr>
            <sz val="9"/>
            <color indexed="81"/>
            <rFont val="Tahoma"/>
            <family val="2"/>
          </rPr>
          <t>Según periodicidad de la acción.
Anual
Trimestral: 1er Trimestre, 2do Trimestre
Mensual: 
Julio
Agosto
Septiembre</t>
        </r>
      </text>
    </comment>
    <comment ref="S8" authorId="1" shapeId="0" xr:uid="{00000000-0006-0000-0000-000011000000}">
      <text>
        <r>
          <rPr>
            <sz val="9"/>
            <color indexed="81"/>
            <rFont val="Tahoma"/>
            <family val="2"/>
          </rPr>
          <t>Según periodicidad de la acción.
Anual
Trimestral: 1er Trimestre, 2do Trimestre
Mensual: 
Octubre
Noviembre
Diciembre</t>
        </r>
      </text>
    </comment>
    <comment ref="T8" authorId="1" shapeId="0" xr:uid="{00000000-0006-0000-0000-000012000000}">
      <text>
        <r>
          <rPr>
            <b/>
            <sz val="9"/>
            <color indexed="81"/>
            <rFont val="Tahoma"/>
            <family val="2"/>
          </rPr>
          <t>Carlos Galindo:</t>
        </r>
        <r>
          <rPr>
            <sz val="9"/>
            <color indexed="81"/>
            <rFont val="Tahoma"/>
            <family val="2"/>
          </rPr>
          <t xml:space="preserve">
Registrar la fecha en la cual se realiza el cierre de la acción debe ser igual o posterio a la finalización de la acción
</t>
        </r>
      </text>
    </comment>
    <comment ref="U8" authorId="1" shapeId="0" xr:uid="{00000000-0006-0000-0000-000013000000}">
      <text>
        <r>
          <rPr>
            <b/>
            <sz val="9"/>
            <color indexed="81"/>
            <rFont val="Tahoma"/>
            <family val="2"/>
          </rPr>
          <t>Carlos Galindo:</t>
        </r>
        <r>
          <rPr>
            <sz val="9"/>
            <color indexed="81"/>
            <rFont val="Tahoma"/>
            <family val="2"/>
          </rPr>
          <t xml:space="preserve">
Evaluar la eficacia de la acción implementada
Eficaz
No eficaz
La acción se deja "En Desarrollo", cuando la actividad queda abierta para la siguiente vigencia. Lo cual, la oportunidad se sigue proyectando con el total de acciones abiertas, donde, se puede adicional nuevas, según la necesidad al plan de acción vigente.</t>
        </r>
      </text>
    </comment>
  </commentList>
</comments>
</file>

<file path=xl/sharedStrings.xml><?xml version="1.0" encoding="utf-8"?>
<sst xmlns="http://schemas.openxmlformats.org/spreadsheetml/2006/main" count="170" uniqueCount="113">
  <si>
    <t>FUENTE</t>
  </si>
  <si>
    <t>Contexto</t>
  </si>
  <si>
    <t>Partes Interesadas</t>
  </si>
  <si>
    <t>Auditorías Externas</t>
  </si>
  <si>
    <t>Revisión por la Dirección</t>
  </si>
  <si>
    <t>PROCESO</t>
  </si>
  <si>
    <t>OPORTUNIDAD</t>
  </si>
  <si>
    <t>IDENTIFICACIÓN</t>
  </si>
  <si>
    <t>PROBABILIDAD</t>
  </si>
  <si>
    <t>IMPACTO</t>
  </si>
  <si>
    <t>NIVEL DE OPORTUNIDAD</t>
  </si>
  <si>
    <t>PLAN DE ACCIÓN</t>
  </si>
  <si>
    <t>VALORACIÓN DE LA OPORTUNIDAD</t>
  </si>
  <si>
    <t>ACCIONES</t>
  </si>
  <si>
    <t>RESPONSABLE</t>
  </si>
  <si>
    <t>EVALUACIÓN</t>
  </si>
  <si>
    <t>SOPORTES</t>
  </si>
  <si>
    <t>PERIODICIDAD</t>
  </si>
  <si>
    <t>DESCRIPCIÓN DE LA OPORTUNIDAD</t>
  </si>
  <si>
    <t>Zona de Oportunidad Alta</t>
  </si>
  <si>
    <t>Zona de Oportunidad Media</t>
  </si>
  <si>
    <t>Zona de Oportunidad Baja</t>
  </si>
  <si>
    <t>FECHA INICIAL</t>
  </si>
  <si>
    <t>FECHA FINAL</t>
  </si>
  <si>
    <t>No.</t>
  </si>
  <si>
    <t>Insignificante</t>
  </si>
  <si>
    <t>Moderado</t>
  </si>
  <si>
    <t>Alto</t>
  </si>
  <si>
    <t>Poco probable que ocurra</t>
  </si>
  <si>
    <t>Impacto</t>
  </si>
  <si>
    <t>Probabilidad</t>
  </si>
  <si>
    <t xml:space="preserve">IMPACTO </t>
  </si>
  <si>
    <t>Proceso</t>
  </si>
  <si>
    <t>Objetivo</t>
  </si>
  <si>
    <t>01 ES PLA GESTIÓN DE PLANEACION</t>
  </si>
  <si>
    <t>Coordinar, monitorear y evaluar la gestión, en función del que hacer Institucional a partir de sus propósitos, objetivos y estrategias, con el fin de alcanzar la Visión y cumplir la  Misión como Universidad pública y su reconocimiento académico y social</t>
  </si>
  <si>
    <t>02 ES RNI GESTIÓN DE RELACIONES NACIONALES E INTERNACIONALES</t>
  </si>
  <si>
    <t xml:space="preserve">Diseñar y promover las actividades de cooperación y desarrollo en el campo académico, científico, investigativo y cultural de la comunidad Universitaria Surcolombiana a nivel regional, nacional e internacional.  </t>
  </si>
  <si>
    <t>03 ES CMU GESTIÓN DE COMUNICACIONES</t>
  </si>
  <si>
    <t>Visibilizar el quehacer institucional desde los objetivos misionales de la Universidad (Docencia, Investigación y Proyección Social), mediante la gestión e implementación de estrategias de comunicación; propendiendo por el cumplimiento de la Política Institucional de Comunicaciones.</t>
  </si>
  <si>
    <t>04 EV CON GESTIÓN DE CONTROL INTERNO</t>
  </si>
  <si>
    <t>Evaluar la eficacia, eficiencia, y efectividad de los procesos de la Universidad Surcolombiana, de acuerdo con lo establecido en el P.A.A.-Programa Anual Auditoría de la Vigencia, con el fin de asesorar a la Alta Dirección en el mejoramiento continuo de los procesos para mantener la Acreditación Institucional.</t>
  </si>
  <si>
    <t>05 EV CAL GESTIÓN DE LA CALIDAD</t>
  </si>
  <si>
    <t>Implementar, mantener y mejorar del Sistema de Gestión de Calidad de la Universidad teniendo en cuenta los requisitos de las partes interesadas, para contribuir al logro de los objetivos estratégicos y la mejora continua de la institución.</t>
  </si>
  <si>
    <t>06 MI FOR FORMACIÓN</t>
  </si>
  <si>
    <t>Planificar, organizar, evaluar y controlar el proceso educativo de manera que responda al compromiso Misional, en procura de lograr la acreditación Institucional</t>
  </si>
  <si>
    <t>07 MI INV INVESTIGACIÓN</t>
  </si>
  <si>
    <t>Fomentar y apoyar la Investigación, identificando los problemas prioritarios de la región y del país orientando la solución de los mismos, de acuerdo al Sistema Nacional de Ciencia y Tecnología, con el fin de aportar a la consecución de los objetivos misionales y a los fines esenciales del Estado, propendiendo por el desarrollo de las capacidades de investigación e innovación.</t>
  </si>
  <si>
    <t>08 MI PSO PROYECCIÓN SOCIAL Y PROYECTOS ESPECIALES</t>
  </si>
  <si>
    <t>Acercarse a la comunidad y el entorno, mediante el desarrollo de Programas, Proyectos y Actividades de prestación y oferta de servicios, que planteen alternativas de solución a necesidades y problemas relevantes de la comunidad en interacción con el Sector Productivo, el Estado y la Sociedad.</t>
  </si>
  <si>
    <t>09 AP THU GESTIÓN DE TALENTO HUMANO</t>
  </si>
  <si>
    <t>Gestionar y Administrar el Talento Humano de la Universidad Surcolombiana, dando cumplimiento a la normatividad vigente y garantizando los derechos laborales desde el ingreso, permanencia, desarrollo y hasta el retiro del personal.</t>
  </si>
  <si>
    <t>10 AP MBU BUN GESTIÓN DE BIENESTAR UNIVERSITARIO</t>
  </si>
  <si>
    <t>Orientar y liderar los programas y proyectos que ofrece Bienestar Universitario a través de sus Áreas de Salud, Socioeconómica, Deportes, Cultura y Desarrollo Humano, dirigidos a la comunidad educativa, para la formación integral, el mejoramiento de la calidad de vida y la construcción de comunidad académica, dentro de un clima organizacional que propicie la participación activa de todos sus actores.</t>
  </si>
  <si>
    <t>11 AP FIN GESTIÓN FINANCIERA Y DE RECURSOS FÍSICOS</t>
  </si>
  <si>
    <t xml:space="preserve">Proponer a la Alta Dirección políticas y estrategias de tipo Financiero y Económico, que conduzcan de manera oportuna y confiable a una correcta ejecución y control de los recursos conforme a los requisitos vigentes aplicables a la Universidad Surcolombiana. </t>
  </si>
  <si>
    <t>11 AP FIN GESTIÓN FINANCIERA Y DE RECURSOS FÍSICOS - AP BYS BIENES Y SERVICIOS</t>
  </si>
  <si>
    <t xml:space="preserve">Efectuar el Ingreso de los bienes e insumos adquiridos por la Universidad, acorde con los requisitos Institucionales y de Ley, así como velar por el almacenamiento, custodia, conservación, distribución y control de los bienes en el almacén, procurando el adecuado y correcto funcionamiento de la Gestión Académico - Administrativa de la Institución. </t>
  </si>
  <si>
    <t>12 AP CTR GESTIÓN DE CONTRATACIÓN</t>
  </si>
  <si>
    <t>Adquirir bienes y servicios oportunamente según las especificaciones definidas, dando respuesta a las necesidades y requerimientos de los diferentes procesos.</t>
  </si>
  <si>
    <t>13 AP INF GESTIÓN DE INFRAESTRUCTURA</t>
  </si>
  <si>
    <t>Propender por mantener el buen estado de funcionamiento la planta física y equipos de la Institución, mediante los servicios de mantenimiento general, vigilancia, seguridad, aseo y transporte, atendiendo de manera eficiente y oportuna las necesidades de la comunidad Universitaria.</t>
  </si>
  <si>
    <t>14 AP TIC GESTIÓN DE INFORMACIÓN, TECNOLOGIAS Y CONTROL DOCUMENTAL</t>
  </si>
  <si>
    <t>Analizar, diseñar, desarrollar, implementar, mantener y gestionar la plataforma tecnológica existente en la Institución y asesorar la Adquisición e implementación de nuevas tecnologías de información y comunicaciones que brinden soluciones eficaces a las necesidades de los objetivos institucionales y servicios a la comunidad en general preservando la disponibilidad, confidencialidad e integridad de la Información.</t>
  </si>
  <si>
    <t>15 AP GDC GESTIÓN DOCUMENTAL</t>
  </si>
  <si>
    <t>Administrar de manera eficaz y oportuna el sistema de gestión documental, en aras de garantizar el adecuado manejo, producción, recepción, distribución, trámite, organización, consulta, conservación y disposición final.</t>
  </si>
  <si>
    <t>16 AP AMB GESTIÓN AMBIENTAL</t>
  </si>
  <si>
    <t>Propender y fomentar la Responsabilidad Ambiental de la Universidad Surcolombiana, en la ejecución de sus actividades académico-administrativas, con el fin de lograr un adecuado manejo de los recursos naturales, encaminando sus acciones hacia un desarrollo sostenible y protección del medio ambiente.</t>
  </si>
  <si>
    <t>17 AP BIB GESTIÓN DE BIBLIOTECAS</t>
  </si>
  <si>
    <t>Suministrar recursos y servicios de información pertinentes, con altos niveles de calidad, a los Programas Académicos y Proyectos de Investigación; con el apoyo del talento humano, la tecnología, infraestructura y el mejoramiento continuo de sus procedimientos y servicios. Atendiendo a las necesidades de información de los usuarios institucionales, para el desarrollo de las actividades de enseñanza, aprendizaje, investigación y la apropiación y generación de conocimiento.</t>
  </si>
  <si>
    <t xml:space="preserve">18 EV CDI GESTIÓN DE CONTROL INTERNO DISCIPLINARIO </t>
  </si>
  <si>
    <t>Determinar la responsabilidad disciplinaria de los servidores públicos en el ejercicio de sus funciones, de acuerdo al procedimiento señalado en la ley.</t>
  </si>
  <si>
    <t>19 ES GDE GESTIÓN DIRECCIONAMIENTO ESTRATEGICO</t>
  </si>
  <si>
    <t>Definir, planear y gestionar programas, proyectos y planes que coadyuven al cumplimiento de la misión, visión, políticas y objetivos de la Institución, enmarcados en la planeación estratégica y la normatividad vigente, con miras a propender por el desarrollo social y económico de la Universidad en aras de mejorar la calidad académico-administrativa de la Comunidad Universitaria.</t>
  </si>
  <si>
    <t>19 AP GSG GESTIÓN SECRETARIA GENERAL</t>
  </si>
  <si>
    <t>Velar por la ejecución legal de los procedimientos académicos y administrativos, mediante la prestación de asesoría jurídica, elaboración, corrección, expedición, publicación y custodia de Acuerdos, Resoluciones y demás actos administrativos, emanados por el Consejo Superior Universitario y Consejo Académico, asesorar a la Rectoría en sus actuaciones desde el ámbito jurídico-legal, velar por el respectivo cumplimiento a las oportunas respuestas suministradas a peticiones, quejas, reclamos, sugerencia, denuncias y consultas, con el fin de satisfacer a los distintos peticionarios y así mismo vigilar la adecuada recepción, radicación y distribución de las comunicaciones oficiales de la Universidad Surcolombiana, para que sea eficiente y oportuna al interior de la Institución y de las diferentes organizaciones con las que interrelaciona.</t>
  </si>
  <si>
    <t>19 AP JUR GESTIÓN JURÍDICA</t>
  </si>
  <si>
    <t>Orientar, asistir, asesorar y defender a la Universidad en asuntos jurídico-administrativos internos y externos de su competencia, velando de manera oportuna y eficaz por los intereses de la misma y de sus usuarios, en cumplimiento de la Constitución Política, la Ley y la normatividad interna para la buena marcha de su gestión administrativa.</t>
  </si>
  <si>
    <t>20 EV SST GESTIÓN DE SEGURIDAD Y SALUD EN EL TRABAJO</t>
  </si>
  <si>
    <t>Planear, organizar, ejecutar y evaluar las actividades del Sistema de Gestión de Seguridad y Salud en el Trabajo con el fin de prevenir la ocurrencia de accidentes y enfermedades de origen laboral.</t>
  </si>
  <si>
    <t xml:space="preserve">21. ES ADC ASEGURAMIENTO DE LA CALIDAD </t>
  </si>
  <si>
    <t>Realizar de manera sistemática y permanente un análisis valorativo y autónomo que permita verificar la calidad y mejora continua de las funciones universitarias, y el grado de cumplimiento en coherencia con la misión, visión, políticas, objetivos institucionales y PEU</t>
  </si>
  <si>
    <t>Establecer, implementar, mantener y mejorar la seguridad y privacidad de la información en los diferentes procesos de la Universidad, preservando su disponibilidad, integridad y confidencialidad, contribuyendo al cumplimiento de la misión institucional y los objetivos estratégicos de la Universidad y brindando confianza a las partes interesadas a través de la aplicación de un proceso de gestión del riesgo.Proteger los activos de información e información de identificación personal a nivel institucional, mediante la gestión de riesgos de seguridad y privacidad de la información y la implementación de políticas, procedimientos y controles necesarios y suficientes de acuerdo con el análisis de riesgo, de manera que se puedan prevenir y gestionar los incidentes de seguridad de la información y violaciones de privacidad, favoreciendo el cumplimiento de los requisitos legales, reglamentarios y obligaciones contractuales de seguridad y privacidad de la información.</t>
  </si>
  <si>
    <t xml:space="preserve">Anual </t>
  </si>
  <si>
    <t xml:space="preserve">Semestral </t>
  </si>
  <si>
    <t xml:space="preserve">Trimestral </t>
  </si>
  <si>
    <t>EFICACIA DE LAS ACCIONES</t>
  </si>
  <si>
    <t xml:space="preserve">Eficaz </t>
  </si>
  <si>
    <t xml:space="preserve">No eficaz </t>
  </si>
  <si>
    <t>UNIVERSDIAD SURCOLOMBIANA
GESTION DE CALIDAD</t>
  </si>
  <si>
    <t>CODIGO</t>
  </si>
  <si>
    <t>VERSION</t>
  </si>
  <si>
    <t>VIGENCIA</t>
  </si>
  <si>
    <t>PÁGINA</t>
  </si>
  <si>
    <t>1 de 1</t>
  </si>
  <si>
    <t>MATRIZ DE GESTIÓN DE OPORTUNIDADES</t>
  </si>
  <si>
    <t>Bimensual</t>
  </si>
  <si>
    <t>Mensual</t>
  </si>
  <si>
    <t>Seguimiento 
1ER TRIMESTRE</t>
  </si>
  <si>
    <t>Seguimiento 
2DO TRIMESTRE</t>
  </si>
  <si>
    <t>Seguimiento 
3ER TRIMESTRE</t>
  </si>
  <si>
    <t>Seguimiento 
4TO TRIMESTRE</t>
  </si>
  <si>
    <t>FECHA SEGUIMIENTO</t>
  </si>
  <si>
    <t>SEGUIMIENTO:
FECHA:</t>
  </si>
  <si>
    <t>EFICACIA Y CIERRE DE LAS ACCIONES</t>
  </si>
  <si>
    <t>EV-CAL-MR-03</t>
  </si>
  <si>
    <t>FECHA DE IDENTIFICACIÓN</t>
  </si>
  <si>
    <t>Matriz evaluación</t>
  </si>
  <si>
    <t>La oportunidad podría ocurrir en algún momento</t>
  </si>
  <si>
    <t>La oportunidad se espera que ocurra en la mayoría de las circunstancias</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</si>
  <si>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</si>
  <si>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En desarrollo</t>
  </si>
  <si>
    <t>22.ES GSI GESTIÓN DE SEGURIDAD Y PRIVACIDAD DE LA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</si>
</sst>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0"/>
      <color theme="1"/>
      <name val="Calibri"/>
      <family val="2"/>
      <scheme val="minor"/>
    </font>
    <font>
      <sz val="9"/>
      <color indexed="81"/>
      <name val="Tahoma"/>
      <family val="2"/>
    </font>
    <font>
      <sz val="11"/>
      <color rgb="FFFFC000"/>
      <name val="Calibri"/>
      <family val="2"/>
      <scheme val="minor"/>
    </font>
    <font>
      <b/>
      <sz val="12"/>
      <color theme="0"/>
      <name val="Calibri"/>
      <family val="2"/>
      <scheme val="minor"/>
    </font>
    <font>
      <sz val="11"/>
      <color theme="1"/>
      <name val="Arial"/>
      <family val="2"/>
    </font>
    <font>
      <sz val="11"/>
      <color rgb="FF000000"/>
      <name val="Arial"/>
      <family val="2"/>
    </font>
    <font>
      <sz val="10"/>
      <color rgb="FF000000"/>
      <name val="Arial"/>
      <family val="2"/>
    </font>
    <font>
      <b/>
      <sz val="9"/>
      <color indexed="81"/>
      <name val="Tahoma"/>
      <family val="2"/>
    </font>
    <font>
      <sz val="12"/>
      <color theme="1"/>
      <name val="Arial"/>
      <family val="2"/>
    </font>
    <font>
      <b/>
      <sz val="12"/>
      <color theme="0"/>
      <name val="Arial"/>
      <family val="2"/>
    </font>
    <font>
      <b/>
      <sz val="12"/>
      <color theme="1"/>
      <name val="Arial"/>
      <family val="2"/>
    </font>
    <font>
      <sz val="10"/>
      <color theme="1"/>
      <name val="Arial"/>
      <family val="2"/>
    </font>
    <font>
      <b/>
      <sz val="11"/>
      <color theme="1"/>
      <name val="Arial"/>
      <family val="2"/>
    </font>
    <font>
      <b/>
      <sz val="10"/>
      <color theme="1"/>
      <name val="Arial"/>
      <family val="2"/>
    </font>
  </fonts>
  <fills count="12">
    <fill>
      <patternFill patternType="none"/>
    </fill>
    <fill>
      <patternFill patternType="gray125"/>
    </fill>
    <fill>
      <patternFill patternType="solid">
        <fgColor rgb="FFFFC00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0"/>
        <bgColor indexed="64"/>
      </patternFill>
    </fill>
    <fill>
      <patternFill patternType="solid">
        <fgColor theme="9"/>
        <bgColor indexed="64"/>
      </patternFill>
    </fill>
    <fill>
      <patternFill patternType="solid">
        <fgColor rgb="FFFF0000"/>
        <bgColor indexed="64"/>
      </patternFill>
    </fill>
    <fill>
      <patternFill patternType="solid">
        <fgColor rgb="FFAD142E"/>
        <bgColor indexed="64"/>
      </patternFill>
    </fill>
    <fill>
      <patternFill patternType="solid">
        <fgColor theme="5"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99">
    <xf numFmtId="0" fontId="0" fillId="0" borderId="0" xfId="0"/>
    <xf numFmtId="0" fontId="0" fillId="0" borderId="1" xfId="0" applyBorder="1"/>
    <xf numFmtId="0" fontId="0" fillId="0" borderId="1" xfId="0" applyBorder="1" applyAlignment="1">
      <alignment wrapText="1"/>
    </xf>
    <xf numFmtId="0" fontId="0" fillId="0" borderId="1" xfId="0" applyBorder="1" applyAlignment="1">
      <alignment horizontal="center"/>
    </xf>
    <xf numFmtId="0" fontId="1" fillId="0" borderId="1" xfId="0" applyFont="1" applyBorder="1" applyAlignment="1">
      <alignment wrapText="1"/>
    </xf>
    <xf numFmtId="0" fontId="3" fillId="2" borderId="1" xfId="0" applyFont="1" applyFill="1" applyBorder="1"/>
    <xf numFmtId="0" fontId="0" fillId="2" borderId="1" xfId="0" applyFill="1" applyBorder="1"/>
    <xf numFmtId="0" fontId="0" fillId="9" borderId="1" xfId="0" applyFill="1" applyBorder="1"/>
    <xf numFmtId="0" fontId="0" fillId="8" borderId="1" xfId="0" applyFill="1" applyBorder="1"/>
    <xf numFmtId="0" fontId="0" fillId="0" borderId="2" xfId="0" applyBorder="1" applyAlignment="1">
      <alignment wrapText="1"/>
    </xf>
    <xf numFmtId="0" fontId="0" fillId="0" borderId="1" xfId="0" applyBorder="1" applyAlignment="1">
      <alignment horizontal="center" wrapText="1"/>
    </xf>
    <xf numFmtId="0" fontId="4" fillId="10" borderId="1" xfId="0" applyFont="1" applyFill="1" applyBorder="1" applyAlignment="1">
      <alignment horizontal="center"/>
    </xf>
    <xf numFmtId="0" fontId="5" fillId="0" borderId="1" xfId="0" applyFont="1" applyBorder="1" applyAlignment="1">
      <alignment vertical="center"/>
    </xf>
    <xf numFmtId="0" fontId="6" fillId="0" borderId="1" xfId="0" applyFont="1" applyBorder="1" applyAlignment="1">
      <alignment wrapText="1"/>
    </xf>
    <xf numFmtId="0" fontId="5" fillId="0" borderId="1" xfId="0" applyFont="1" applyBorder="1" applyAlignment="1">
      <alignment vertical="center" wrapText="1"/>
    </xf>
    <xf numFmtId="0" fontId="5" fillId="0" borderId="1" xfId="0" applyFont="1" applyBorder="1" applyAlignment="1">
      <alignment wrapText="1"/>
    </xf>
    <xf numFmtId="0" fontId="5" fillId="0" borderId="1" xfId="0" applyFont="1" applyBorder="1" applyAlignment="1">
      <alignment horizontal="justify" vertical="center"/>
    </xf>
    <xf numFmtId="0" fontId="6" fillId="0" borderId="1" xfId="0" applyFont="1" applyBorder="1" applyAlignment="1">
      <alignment horizontal="justify" vertical="center"/>
    </xf>
    <xf numFmtId="0" fontId="7" fillId="0" borderId="0" xfId="0" applyFont="1"/>
    <xf numFmtId="0" fontId="1" fillId="0" borderId="0" xfId="0" applyFont="1" applyAlignment="1">
      <alignment wrapText="1"/>
    </xf>
    <xf numFmtId="0" fontId="0" fillId="0" borderId="0" xfId="0" applyAlignment="1">
      <alignment horizontal="center"/>
    </xf>
    <xf numFmtId="0" fontId="0" fillId="0" borderId="0" xfId="0" applyAlignment="1">
      <alignment wrapText="1"/>
    </xf>
    <xf numFmtId="0" fontId="13" fillId="3" borderId="2"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5" fillId="0" borderId="0" xfId="0" applyFont="1" applyAlignment="1">
      <alignment vertical="center" wrapText="1"/>
    </xf>
    <xf numFmtId="0" fontId="13" fillId="3" borderId="8" xfId="0" applyFont="1" applyFill="1" applyBorder="1" applyAlignment="1">
      <alignment horizontal="center" vertical="center" wrapText="1"/>
    </xf>
    <xf numFmtId="14" fontId="5" fillId="0" borderId="1" xfId="0" applyNumberFormat="1" applyFont="1" applyBorder="1" applyAlignment="1">
      <alignment horizontal="center" vertical="center" wrapText="1"/>
    </xf>
    <xf numFmtId="14" fontId="5" fillId="0" borderId="6" xfId="0" applyNumberFormat="1" applyFont="1" applyBorder="1" applyAlignment="1">
      <alignment horizontal="center" vertical="center" wrapText="1"/>
    </xf>
    <xf numFmtId="14" fontId="5" fillId="0" borderId="2"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2" xfId="0" applyFont="1" applyBorder="1" applyAlignment="1">
      <alignment horizontal="center" vertical="center" wrapText="1"/>
    </xf>
    <xf numFmtId="0" fontId="5" fillId="0" borderId="2" xfId="0" applyFont="1" applyBorder="1" applyAlignment="1">
      <alignment horizontal="justify" vertical="center" wrapText="1"/>
    </xf>
    <xf numFmtId="0" fontId="10" fillId="10" borderId="1" xfId="0" applyFont="1" applyFill="1" applyBorder="1" applyAlignment="1" applyProtection="1">
      <alignment horizontal="center" vertical="center" wrapText="1"/>
      <protection locked="0"/>
    </xf>
    <xf numFmtId="14" fontId="5" fillId="0" borderId="4" xfId="0" applyNumberFormat="1" applyFont="1" applyBorder="1" applyAlignment="1">
      <alignment horizontal="center" vertical="center" wrapText="1"/>
    </xf>
    <xf numFmtId="0" fontId="5" fillId="11" borderId="23" xfId="0" applyFont="1" applyFill="1" applyBorder="1" applyAlignment="1">
      <alignment horizontal="center" vertical="center" wrapText="1"/>
    </xf>
    <xf numFmtId="0" fontId="5" fillId="11" borderId="24" xfId="0" applyFont="1" applyFill="1" applyBorder="1" applyAlignment="1">
      <alignment horizontal="center" vertical="center" wrapText="1"/>
    </xf>
    <xf numFmtId="0" fontId="5" fillId="11" borderId="25" xfId="0" applyFont="1" applyFill="1" applyBorder="1" applyAlignment="1">
      <alignment horizontal="center" vertical="center" wrapText="1"/>
    </xf>
    <xf numFmtId="0" fontId="5" fillId="11" borderId="9" xfId="0" applyFont="1" applyFill="1" applyBorder="1" applyAlignment="1">
      <alignment horizontal="center" vertical="center" wrapText="1"/>
    </xf>
    <xf numFmtId="0" fontId="5" fillId="0" borderId="0" xfId="0" applyFont="1" applyAlignment="1">
      <alignment horizontal="justify" vertical="center" wrapText="1"/>
    </xf>
    <xf numFmtId="0" fontId="12" fillId="0" borderId="0" xfId="0" applyFont="1" applyAlignment="1">
      <alignment vertical="center" wrapText="1"/>
    </xf>
    <xf numFmtId="0" fontId="5" fillId="4" borderId="4" xfId="0" applyFont="1" applyFill="1" applyBorder="1" applyAlignment="1">
      <alignment vertical="center" wrapText="1"/>
    </xf>
    <xf numFmtId="0" fontId="5" fillId="11" borderId="4" xfId="0" applyFont="1" applyFill="1" applyBorder="1" applyAlignment="1">
      <alignment vertical="center" wrapText="1"/>
    </xf>
    <xf numFmtId="0" fontId="5" fillId="4" borderId="1" xfId="0" applyFont="1" applyFill="1" applyBorder="1" applyAlignment="1">
      <alignment vertical="center" wrapText="1"/>
    </xf>
    <xf numFmtId="0" fontId="5" fillId="11" borderId="1" xfId="0" applyFont="1" applyFill="1" applyBorder="1" applyAlignment="1">
      <alignment vertical="center" wrapText="1"/>
    </xf>
    <xf numFmtId="0" fontId="5" fillId="4" borderId="2" xfId="0" applyFont="1" applyFill="1" applyBorder="1" applyAlignment="1">
      <alignment vertical="center" wrapText="1"/>
    </xf>
    <xf numFmtId="0" fontId="5" fillId="11" borderId="2" xfId="0" applyFont="1" applyFill="1" applyBorder="1" applyAlignment="1">
      <alignment vertical="center" wrapText="1"/>
    </xf>
    <xf numFmtId="0" fontId="5" fillId="4" borderId="6" xfId="0" applyFont="1" applyFill="1" applyBorder="1" applyAlignment="1">
      <alignment vertical="center" wrapText="1"/>
    </xf>
    <xf numFmtId="0" fontId="5" fillId="11" borderId="6" xfId="0" applyFont="1" applyFill="1" applyBorder="1" applyAlignment="1">
      <alignment vertical="center" wrapText="1"/>
    </xf>
    <xf numFmtId="0" fontId="5" fillId="0" borderId="0" xfId="0" applyFont="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5" fillId="7" borderId="4"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center" vertical="center" wrapText="1"/>
    </xf>
    <xf numFmtId="0" fontId="5" fillId="0" borderId="2" xfId="0" applyFont="1" applyBorder="1" applyAlignment="1">
      <alignment horizontal="center" vertical="center" wrapText="1"/>
    </xf>
    <xf numFmtId="14" fontId="5" fillId="0" borderId="4" xfId="0" applyNumberFormat="1" applyFont="1" applyBorder="1" applyAlignment="1">
      <alignment horizontal="center" vertical="center" wrapText="1"/>
    </xf>
    <xf numFmtId="0" fontId="5" fillId="0" borderId="2" xfId="0" applyFont="1" applyBorder="1" applyAlignment="1">
      <alignment horizontal="justify" vertical="center" wrapText="1"/>
    </xf>
    <xf numFmtId="0" fontId="5" fillId="7" borderId="2"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1" fillId="0" borderId="1" xfId="0" applyFont="1" applyBorder="1" applyAlignment="1" applyProtection="1">
      <alignment horizontal="center" vertical="center" wrapText="1"/>
      <protection locked="0"/>
    </xf>
    <xf numFmtId="0" fontId="10" fillId="10" borderId="1" xfId="0" applyFont="1" applyFill="1" applyBorder="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0" fontId="9" fillId="0" borderId="16"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9" fillId="0" borderId="18"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10" fillId="10" borderId="21" xfId="0" applyFont="1" applyFill="1" applyBorder="1" applyAlignment="1" applyProtection="1">
      <alignment horizontal="center" vertical="center" wrapText="1"/>
      <protection locked="0"/>
    </xf>
    <xf numFmtId="0" fontId="10" fillId="10" borderId="7" xfId="0" applyFont="1" applyFill="1" applyBorder="1" applyAlignment="1" applyProtection="1">
      <alignment horizontal="center" vertical="center" wrapText="1"/>
      <protection locked="0"/>
    </xf>
    <xf numFmtId="0" fontId="10" fillId="10" borderId="22" xfId="0" applyFont="1" applyFill="1" applyBorder="1" applyAlignment="1" applyProtection="1">
      <alignment horizontal="center" vertical="center" wrapText="1"/>
      <protection locked="0"/>
    </xf>
    <xf numFmtId="0" fontId="13" fillId="4" borderId="11"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1" fillId="7" borderId="1" xfId="0" applyFont="1" applyFill="1" applyBorder="1" applyAlignment="1" applyProtection="1">
      <alignment horizontal="center" vertical="center" wrapText="1"/>
      <protection locked="0"/>
    </xf>
    <xf numFmtId="0" fontId="13" fillId="3" borderId="3"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textRotation="90" wrapText="1"/>
    </xf>
    <xf numFmtId="0" fontId="0" fillId="0" borderId="7" xfId="0" applyBorder="1" applyAlignment="1">
      <alignment horizontal="center" wrapText="1"/>
    </xf>
    <xf numFmtId="0" fontId="14" fillId="11" borderId="11" xfId="0" applyFont="1" applyFill="1" applyBorder="1" applyAlignment="1">
      <alignment horizontal="center" vertical="center" wrapText="1"/>
    </xf>
    <xf numFmtId="0" fontId="14" fillId="11" borderId="14"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9" xfId="0" applyFont="1" applyFill="1" applyBorder="1" applyAlignment="1">
      <alignment horizontal="center" vertical="center" wrapText="1"/>
    </xf>
  </cellXfs>
  <cellStyles count="1">
    <cellStyle name="Normal" xfId="0" builtinId="0"/>
  </cellStyles>
  <dxfs count="6">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110782</xdr:colOff>
      <xdr:row>0</xdr:row>
      <xdr:rowOff>0</xdr:rowOff>
    </xdr:from>
    <xdr:to>
      <xdr:col>2</xdr:col>
      <xdr:colOff>13730</xdr:colOff>
      <xdr:row>1</xdr:row>
      <xdr:rowOff>38499</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2345" y="0"/>
          <a:ext cx="700666" cy="645718"/>
        </a:xfrm>
        <a:prstGeom prst="rect">
          <a:avLst/>
        </a:prstGeom>
      </xdr:spPr>
    </xdr:pic>
    <xdr:clientData/>
  </xdr:twoCellAnchor>
  <xdr:twoCellAnchor editAs="oneCell">
    <xdr:from>
      <xdr:col>18</xdr:col>
      <xdr:colOff>987137</xdr:colOff>
      <xdr:row>0</xdr:row>
      <xdr:rowOff>121227</xdr:rowOff>
    </xdr:from>
    <xdr:to>
      <xdr:col>19</xdr:col>
      <xdr:colOff>931546</xdr:colOff>
      <xdr:row>1</xdr:row>
      <xdr:rowOff>80414</xdr:rowOff>
    </xdr:to>
    <xdr:pic>
      <xdr:nvPicPr>
        <xdr:cNvPr id="6" name="Imagen 5" descr="C:\Users\SGD\Dropbox\2024\DIVULGACIÓN\Logo ICONTEC  2023.png">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172228" y="121227"/>
          <a:ext cx="1693545" cy="548005"/>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U24"/>
  <sheetViews>
    <sheetView showGridLines="0" tabSelected="1" topLeftCell="Q4" zoomScale="130" zoomScaleNormal="130" zoomScaleSheetLayoutView="30" workbookViewId="0">
      <selection activeCell="U8" sqref="U8"/>
    </sheetView>
  </sheetViews>
  <sheetFormatPr baseColWidth="10" defaultColWidth="10.85546875" defaultRowHeight="14.25" x14ac:dyDescent="0.25"/>
  <cols>
    <col min="1" max="1" width="16" style="26" customWidth="1"/>
    <col min="2" max="2" width="12" style="26" customWidth="1"/>
    <col min="3" max="3" width="23.42578125" style="26" customWidth="1"/>
    <col min="4" max="4" width="5.42578125" style="26" customWidth="1"/>
    <col min="5" max="5" width="33.85546875" style="45" customWidth="1"/>
    <col min="6" max="6" width="25.5703125" style="26" customWidth="1"/>
    <col min="7" max="7" width="25.5703125" style="46" customWidth="1"/>
    <col min="8" max="8" width="13.28515625" style="26" customWidth="1"/>
    <col min="9" max="9" width="23.5703125" style="26" customWidth="1"/>
    <col min="10" max="10" width="32.42578125" style="45" customWidth="1"/>
    <col min="11" max="11" width="25.140625" style="26" customWidth="1"/>
    <col min="12" max="12" width="22.5703125" style="26" customWidth="1"/>
    <col min="13" max="13" width="23" style="26" bestFit="1" customWidth="1"/>
    <col min="14" max="14" width="18.28515625" style="26" bestFit="1" customWidth="1"/>
    <col min="15" max="15" width="18.42578125" style="26" customWidth="1"/>
    <col min="16" max="19" width="26.28515625" style="26" customWidth="1"/>
    <col min="20" max="21" width="21" style="26" customWidth="1"/>
    <col min="22" max="16384" width="10.85546875" style="26"/>
  </cols>
  <sheetData>
    <row r="1" spans="1:21" ht="45.95" customHeight="1" x14ac:dyDescent="0.25">
      <c r="A1" s="76"/>
      <c r="B1" s="77"/>
      <c r="C1" s="78"/>
      <c r="D1" s="75" t="s">
        <v>89</v>
      </c>
      <c r="E1" s="75"/>
      <c r="F1" s="75"/>
      <c r="G1" s="75"/>
      <c r="H1" s="75"/>
      <c r="I1" s="75"/>
      <c r="J1" s="75"/>
      <c r="K1" s="75"/>
      <c r="L1" s="75"/>
      <c r="M1" s="75"/>
      <c r="N1" s="75"/>
      <c r="O1" s="75"/>
      <c r="P1" s="75"/>
      <c r="Q1" s="75"/>
      <c r="R1" s="74"/>
      <c r="S1" s="74"/>
      <c r="T1" s="74"/>
      <c r="U1" s="74"/>
    </row>
    <row r="2" spans="1:21" ht="15.75" x14ac:dyDescent="0.25">
      <c r="A2" s="79"/>
      <c r="B2" s="80"/>
      <c r="C2" s="81"/>
      <c r="D2" s="74" t="s">
        <v>95</v>
      </c>
      <c r="E2" s="74"/>
      <c r="F2" s="74"/>
      <c r="G2" s="74"/>
      <c r="H2" s="74"/>
      <c r="I2" s="74"/>
      <c r="J2" s="74"/>
      <c r="K2" s="74"/>
      <c r="L2" s="74"/>
      <c r="M2" s="74"/>
      <c r="N2" s="74"/>
      <c r="O2" s="74"/>
      <c r="P2" s="74"/>
      <c r="Q2" s="74"/>
      <c r="R2" s="74"/>
      <c r="S2" s="74"/>
      <c r="T2" s="74"/>
      <c r="U2" s="74"/>
    </row>
    <row r="3" spans="1:21" ht="15.75" x14ac:dyDescent="0.25">
      <c r="A3" s="82" t="s">
        <v>90</v>
      </c>
      <c r="B3" s="83"/>
      <c r="C3" s="84"/>
      <c r="D3" s="88" t="s">
        <v>105</v>
      </c>
      <c r="E3" s="88"/>
      <c r="F3" s="88"/>
      <c r="G3" s="75" t="s">
        <v>91</v>
      </c>
      <c r="H3" s="75"/>
      <c r="I3" s="74">
        <v>2</v>
      </c>
      <c r="J3" s="74"/>
      <c r="K3" s="39" t="s">
        <v>92</v>
      </c>
      <c r="L3" s="74">
        <v>2025</v>
      </c>
      <c r="M3" s="74"/>
      <c r="N3" s="74"/>
      <c r="O3" s="74"/>
      <c r="P3" s="74"/>
      <c r="Q3" s="74"/>
      <c r="R3" s="75" t="s">
        <v>93</v>
      </c>
      <c r="S3" s="75"/>
      <c r="T3" s="74" t="s">
        <v>94</v>
      </c>
      <c r="U3" s="74"/>
    </row>
    <row r="4" spans="1:21" ht="9.75" customHeight="1" x14ac:dyDescent="0.25"/>
    <row r="5" spans="1:21" ht="6.75" customHeight="1" x14ac:dyDescent="0.25"/>
    <row r="6" spans="1:21" ht="5.25" customHeight="1" thickBot="1" x14ac:dyDescent="0.3">
      <c r="K6" s="26" t="str">
        <f>IF(OR(AND(F9=1,H9=1),AND(F9=2,H9=1),AND(F9=1,H9=2)),"Zona de oportunidad Baja",IF(OR(AND(F9=3,H9=1),AND(F9=2,H9=2),AND(F9=1,H9=3)),"Zona de oportunidad Media",IF(OR(AND(F9=3,H9=2),AND(F9=3,H9=3),AND(F9=2,H9=3))," Zona de oportunidad Alta","")))</f>
        <v/>
      </c>
    </row>
    <row r="7" spans="1:21" ht="15" x14ac:dyDescent="0.25">
      <c r="A7" s="89" t="s">
        <v>7</v>
      </c>
      <c r="B7" s="90"/>
      <c r="C7" s="90"/>
      <c r="D7" s="90"/>
      <c r="E7" s="90"/>
      <c r="F7" s="90"/>
      <c r="G7" s="91" t="s">
        <v>12</v>
      </c>
      <c r="H7" s="91"/>
      <c r="I7" s="91"/>
      <c r="J7" s="73" t="s">
        <v>11</v>
      </c>
      <c r="K7" s="73"/>
      <c r="L7" s="73"/>
      <c r="M7" s="73"/>
      <c r="N7" s="73"/>
      <c r="O7" s="73"/>
      <c r="P7" s="85" t="s">
        <v>15</v>
      </c>
      <c r="Q7" s="86"/>
      <c r="R7" s="86"/>
      <c r="S7" s="87"/>
      <c r="T7" s="95" t="s">
        <v>104</v>
      </c>
      <c r="U7" s="96"/>
    </row>
    <row r="8" spans="1:21" ht="35.25" customHeight="1" thickBot="1" x14ac:dyDescent="0.3">
      <c r="A8" s="27" t="s">
        <v>5</v>
      </c>
      <c r="B8" s="22" t="s">
        <v>0</v>
      </c>
      <c r="C8" s="22" t="s">
        <v>106</v>
      </c>
      <c r="D8" s="22" t="s">
        <v>24</v>
      </c>
      <c r="E8" s="22" t="s">
        <v>6</v>
      </c>
      <c r="F8" s="22" t="s">
        <v>18</v>
      </c>
      <c r="G8" s="23" t="s">
        <v>8</v>
      </c>
      <c r="H8" s="23" t="s">
        <v>9</v>
      </c>
      <c r="I8" s="23" t="s">
        <v>10</v>
      </c>
      <c r="J8" s="24" t="s">
        <v>13</v>
      </c>
      <c r="K8" s="24" t="s">
        <v>16</v>
      </c>
      <c r="L8" s="24" t="s">
        <v>17</v>
      </c>
      <c r="M8" s="24" t="s">
        <v>14</v>
      </c>
      <c r="N8" s="24" t="s">
        <v>22</v>
      </c>
      <c r="O8" s="24" t="s">
        <v>23</v>
      </c>
      <c r="P8" s="25" t="s">
        <v>98</v>
      </c>
      <c r="Q8" s="25" t="s">
        <v>99</v>
      </c>
      <c r="R8" s="25" t="s">
        <v>100</v>
      </c>
      <c r="S8" s="25" t="s">
        <v>101</v>
      </c>
      <c r="T8" s="97" t="s">
        <v>102</v>
      </c>
      <c r="U8" s="98" t="s">
        <v>86</v>
      </c>
    </row>
    <row r="9" spans="1:21" ht="94.5" customHeight="1" x14ac:dyDescent="0.25">
      <c r="A9" s="62"/>
      <c r="B9" s="56"/>
      <c r="C9" s="70"/>
      <c r="D9" s="56"/>
      <c r="E9" s="65"/>
      <c r="F9" s="56"/>
      <c r="G9" s="56"/>
      <c r="H9" s="56"/>
      <c r="I9" s="59" t="str">
        <f>IF(OR(AND(G9="Poco probable que ocurra",H9="Insignificante"),AND(G9="La oportunidad podría ocurrir en algún momento",H9="Insignificante"),AND(G9="Poco probable que ocurra",H9="Moderado")),"Zona de oportunidad Baja",IF(OR(AND(G9="La oportunidad se espera que ocurra en la mayoría de las circunstancias",H9="Insignificante"),AND(G9="La oportunidad podría ocurrir en algún momento",H9="Moderado"),AND(G9="Poco probable que ocurra",H9="Alto")),"Zona de oportunidad Media",IF(OR(AND(G9="La oportunidad se espera que ocurra en la mayoría de las circunstancias",H9="Moderado"),AND(G9="La oportunidad se espera que ocurra en la mayoría de las circunstancias",H9="Alto"),AND(G9="La oportunidad podría ocurrir en algún momento",H9="Alto"))," Zona de oportunidad Alta","")))</f>
        <v/>
      </c>
      <c r="J9" s="34"/>
      <c r="K9" s="31"/>
      <c r="L9" s="31"/>
      <c r="M9" s="31"/>
      <c r="N9" s="40"/>
      <c r="O9" s="40"/>
      <c r="P9" s="47" t="s">
        <v>103</v>
      </c>
      <c r="Q9" s="47" t="s">
        <v>103</v>
      </c>
      <c r="R9" s="47" t="s">
        <v>103</v>
      </c>
      <c r="S9" s="47" t="s">
        <v>103</v>
      </c>
      <c r="T9" s="50"/>
      <c r="U9" s="42"/>
    </row>
    <row r="10" spans="1:21" ht="75.75" customHeight="1" x14ac:dyDescent="0.25">
      <c r="A10" s="63"/>
      <c r="B10" s="57"/>
      <c r="C10" s="57"/>
      <c r="D10" s="57"/>
      <c r="E10" s="66"/>
      <c r="F10" s="57"/>
      <c r="G10" s="57"/>
      <c r="H10" s="57"/>
      <c r="I10" s="60"/>
      <c r="J10" s="35"/>
      <c r="K10" s="32"/>
      <c r="L10" s="32"/>
      <c r="M10" s="32"/>
      <c r="N10" s="28"/>
      <c r="O10" s="28"/>
      <c r="P10" s="49" t="s">
        <v>103</v>
      </c>
      <c r="Q10" s="49" t="s">
        <v>103</v>
      </c>
      <c r="R10" s="49" t="s">
        <v>103</v>
      </c>
      <c r="S10" s="49" t="s">
        <v>103</v>
      </c>
      <c r="T10" s="50"/>
      <c r="U10" s="42"/>
    </row>
    <row r="11" spans="1:21" ht="75.75" customHeight="1" x14ac:dyDescent="0.25">
      <c r="A11" s="63"/>
      <c r="B11" s="57"/>
      <c r="C11" s="57"/>
      <c r="D11" s="57"/>
      <c r="E11" s="66"/>
      <c r="F11" s="57"/>
      <c r="G11" s="57"/>
      <c r="H11" s="57"/>
      <c r="I11" s="60"/>
      <c r="J11" s="35"/>
      <c r="K11" s="32"/>
      <c r="L11" s="32"/>
      <c r="M11" s="32"/>
      <c r="N11" s="28"/>
      <c r="O11" s="28"/>
      <c r="P11" s="49" t="s">
        <v>103</v>
      </c>
      <c r="Q11" s="49" t="s">
        <v>103</v>
      </c>
      <c r="R11" s="49" t="s">
        <v>103</v>
      </c>
      <c r="S11" s="49" t="s">
        <v>103</v>
      </c>
      <c r="T11" s="50"/>
      <c r="U11" s="42"/>
    </row>
    <row r="12" spans="1:21" ht="75.75" customHeight="1" thickBot="1" x14ac:dyDescent="0.3">
      <c r="A12" s="68"/>
      <c r="B12" s="69"/>
      <c r="C12" s="69"/>
      <c r="D12" s="69"/>
      <c r="E12" s="71"/>
      <c r="F12" s="69"/>
      <c r="G12" s="69"/>
      <c r="H12" s="69"/>
      <c r="I12" s="72"/>
      <c r="J12" s="38"/>
      <c r="K12" s="37"/>
      <c r="L12" s="37"/>
      <c r="M12" s="37"/>
      <c r="N12" s="30"/>
      <c r="O12" s="30"/>
      <c r="P12" s="51" t="s">
        <v>103</v>
      </c>
      <c r="Q12" s="51" t="s">
        <v>103</v>
      </c>
      <c r="R12" s="51" t="s">
        <v>103</v>
      </c>
      <c r="S12" s="51" t="s">
        <v>103</v>
      </c>
      <c r="T12" s="52"/>
      <c r="U12" s="44"/>
    </row>
    <row r="13" spans="1:21" ht="75.75" customHeight="1" x14ac:dyDescent="0.25">
      <c r="A13" s="62"/>
      <c r="B13" s="56"/>
      <c r="C13" s="70"/>
      <c r="D13" s="56"/>
      <c r="E13" s="65"/>
      <c r="F13" s="56"/>
      <c r="G13" s="56"/>
      <c r="H13" s="56"/>
      <c r="I13" s="59" t="str">
        <f>IF(OR(AND(G13="Poco probable que ocurra",H13="Insignificante"),AND(G13="La oportunidad podría ocurrir en algún momento",H13="Insignificante"),AND(G13="Poco probable que ocurra",H13="Moderado")),"Zona de oportunidad Baja",IF(OR(AND(G13="La oportunidad se espera que ocurra en la mayoría de las circunstancias",H13="Insignificante"),AND(G13="La oportunidad podría ocurrir en algún momento",H13="Moderado"),AND(G13="Poco probable que ocurra",H13="Alto")),"Zona de oportunidad Media",IF(OR(AND(G13="La oportunidad se espera que ocurra en la mayoría de las circunstancias",H13="Moderado"),AND(G13="La oportunidad se espera que ocurra en la mayoría de las circunstancias",H13="Alto"),AND(G13="La oportunidad podría ocurrir en algún momento",H13="Alto"))," Zona de oportunidad Alta","")))</f>
        <v/>
      </c>
      <c r="J13" s="34"/>
      <c r="K13" s="31"/>
      <c r="L13" s="31"/>
      <c r="M13" s="31"/>
      <c r="N13" s="40"/>
      <c r="O13" s="40"/>
      <c r="P13" s="47" t="s">
        <v>103</v>
      </c>
      <c r="Q13" s="47" t="s">
        <v>103</v>
      </c>
      <c r="R13" s="47" t="s">
        <v>103</v>
      </c>
      <c r="S13" s="47" t="s">
        <v>103</v>
      </c>
      <c r="T13" s="48"/>
      <c r="U13" s="41"/>
    </row>
    <row r="14" spans="1:21" ht="75.75" customHeight="1" x14ac:dyDescent="0.25">
      <c r="A14" s="63"/>
      <c r="B14" s="57"/>
      <c r="C14" s="57"/>
      <c r="D14" s="57"/>
      <c r="E14" s="66"/>
      <c r="F14" s="57"/>
      <c r="G14" s="57"/>
      <c r="H14" s="57"/>
      <c r="I14" s="60"/>
      <c r="J14" s="35"/>
      <c r="K14" s="32"/>
      <c r="L14" s="32"/>
      <c r="M14" s="32"/>
      <c r="N14" s="28"/>
      <c r="O14" s="28"/>
      <c r="P14" s="49" t="s">
        <v>103</v>
      </c>
      <c r="Q14" s="49" t="s">
        <v>103</v>
      </c>
      <c r="R14" s="49" t="s">
        <v>103</v>
      </c>
      <c r="S14" s="49" t="s">
        <v>103</v>
      </c>
      <c r="T14" s="50"/>
      <c r="U14" s="42"/>
    </row>
    <row r="15" spans="1:21" ht="75.75" customHeight="1" x14ac:dyDescent="0.25">
      <c r="A15" s="63"/>
      <c r="B15" s="57"/>
      <c r="C15" s="57"/>
      <c r="D15" s="57"/>
      <c r="E15" s="66"/>
      <c r="F15" s="57"/>
      <c r="G15" s="57"/>
      <c r="H15" s="57"/>
      <c r="I15" s="60"/>
      <c r="J15" s="35"/>
      <c r="K15" s="32"/>
      <c r="L15" s="32"/>
      <c r="M15" s="32"/>
      <c r="N15" s="28"/>
      <c r="O15" s="28"/>
      <c r="P15" s="49" t="s">
        <v>103</v>
      </c>
      <c r="Q15" s="49" t="s">
        <v>103</v>
      </c>
      <c r="R15" s="49" t="s">
        <v>103</v>
      </c>
      <c r="S15" s="49" t="s">
        <v>103</v>
      </c>
      <c r="T15" s="50"/>
      <c r="U15" s="42"/>
    </row>
    <row r="16" spans="1:21" ht="75.75" customHeight="1" thickBot="1" x14ac:dyDescent="0.3">
      <c r="A16" s="68"/>
      <c r="B16" s="69"/>
      <c r="C16" s="69"/>
      <c r="D16" s="69"/>
      <c r="E16" s="71"/>
      <c r="F16" s="69"/>
      <c r="G16" s="69"/>
      <c r="H16" s="69"/>
      <c r="I16" s="72"/>
      <c r="J16" s="38"/>
      <c r="K16" s="37"/>
      <c r="L16" s="37"/>
      <c r="M16" s="37"/>
      <c r="N16" s="30"/>
      <c r="O16" s="30"/>
      <c r="P16" s="51" t="s">
        <v>103</v>
      </c>
      <c r="Q16" s="51" t="s">
        <v>103</v>
      </c>
      <c r="R16" s="51" t="s">
        <v>103</v>
      </c>
      <c r="S16" s="51" t="s">
        <v>103</v>
      </c>
      <c r="T16" s="52"/>
      <c r="U16" s="44"/>
    </row>
    <row r="17" spans="1:21" ht="75.75" customHeight="1" x14ac:dyDescent="0.25">
      <c r="A17" s="62"/>
      <c r="B17" s="56"/>
      <c r="C17" s="56"/>
      <c r="D17" s="56"/>
      <c r="E17" s="65"/>
      <c r="F17" s="56"/>
      <c r="G17" s="56"/>
      <c r="H17" s="56"/>
      <c r="I17" s="59" t="str">
        <f t="shared" ref="I17" si="0">IF(OR(AND(G17="Poco probable que ocurra",H17="Insignificante"),AND(G17="La oportunidad podría ocurrir en algún momento",H17="Insignificante"),AND(G17="Poco probable que ocurra",H17="Moderado")),"Zona de oportunidad Baja",IF(OR(AND(G17="La oportunidad se espera que ocurra en la mayoría de las circunstancias",H17="Insignificante"),AND(G17="La oportunidad podría ocurrir en algún momento",H17="Moderado"),AND(G17="Poco probable que ocurra",H17="Alto")),"Zona de oportunidad Media",IF(OR(AND(G17="La oportunidad se espera que ocurra en la mayoría de las circunstancias",H17="Moderado"),AND(G17="La oportunidad se espera que ocurra en la mayoría de las circunstancias",H17="Alto"),AND(G17="La oportunidad podría ocurrir en algún momento",H17="Alto"))," Zona de oportunidad Alta","")))</f>
        <v/>
      </c>
      <c r="J17" s="34"/>
      <c r="K17" s="31"/>
      <c r="L17" s="31"/>
      <c r="M17" s="31"/>
      <c r="N17" s="40"/>
      <c r="O17" s="40"/>
      <c r="P17" s="47" t="s">
        <v>103</v>
      </c>
      <c r="Q17" s="47" t="s">
        <v>103</v>
      </c>
      <c r="R17" s="47" t="s">
        <v>103</v>
      </c>
      <c r="S17" s="47" t="s">
        <v>103</v>
      </c>
      <c r="T17" s="48"/>
      <c r="U17" s="41"/>
    </row>
    <row r="18" spans="1:21" ht="75.75" customHeight="1" x14ac:dyDescent="0.25">
      <c r="A18" s="63"/>
      <c r="B18" s="57"/>
      <c r="C18" s="57"/>
      <c r="D18" s="57"/>
      <c r="E18" s="66"/>
      <c r="F18" s="57"/>
      <c r="G18" s="57"/>
      <c r="H18" s="57"/>
      <c r="I18" s="60"/>
      <c r="J18" s="35"/>
      <c r="K18" s="32"/>
      <c r="L18" s="32"/>
      <c r="M18" s="32"/>
      <c r="N18" s="28"/>
      <c r="O18" s="28"/>
      <c r="P18" s="49" t="s">
        <v>103</v>
      </c>
      <c r="Q18" s="49" t="s">
        <v>103</v>
      </c>
      <c r="R18" s="49" t="s">
        <v>103</v>
      </c>
      <c r="S18" s="49" t="s">
        <v>103</v>
      </c>
      <c r="T18" s="50"/>
      <c r="U18" s="42"/>
    </row>
    <row r="19" spans="1:21" ht="75.75" customHeight="1" x14ac:dyDescent="0.25">
      <c r="A19" s="63"/>
      <c r="B19" s="57"/>
      <c r="C19" s="57"/>
      <c r="D19" s="57"/>
      <c r="E19" s="66"/>
      <c r="F19" s="57"/>
      <c r="G19" s="57"/>
      <c r="H19" s="57"/>
      <c r="I19" s="60"/>
      <c r="J19" s="35"/>
      <c r="K19" s="32"/>
      <c r="L19" s="32"/>
      <c r="M19" s="32"/>
      <c r="N19" s="28"/>
      <c r="O19" s="28"/>
      <c r="P19" s="49" t="s">
        <v>103</v>
      </c>
      <c r="Q19" s="49" t="s">
        <v>103</v>
      </c>
      <c r="R19" s="49" t="s">
        <v>103</v>
      </c>
      <c r="S19" s="49" t="s">
        <v>103</v>
      </c>
      <c r="T19" s="50"/>
      <c r="U19" s="42"/>
    </row>
    <row r="20" spans="1:21" ht="75.75" customHeight="1" x14ac:dyDescent="0.25">
      <c r="A20" s="63"/>
      <c r="B20" s="57"/>
      <c r="C20" s="57"/>
      <c r="D20" s="57"/>
      <c r="E20" s="66"/>
      <c r="F20" s="57"/>
      <c r="G20" s="57"/>
      <c r="H20" s="57"/>
      <c r="I20" s="60"/>
      <c r="J20" s="35"/>
      <c r="K20" s="32"/>
      <c r="L20" s="32"/>
      <c r="M20" s="32"/>
      <c r="N20" s="28"/>
      <c r="O20" s="28"/>
      <c r="P20" s="49" t="s">
        <v>103</v>
      </c>
      <c r="Q20" s="49" t="s">
        <v>103</v>
      </c>
      <c r="R20" s="49" t="s">
        <v>103</v>
      </c>
      <c r="S20" s="49" t="s">
        <v>103</v>
      </c>
      <c r="T20" s="50"/>
      <c r="U20" s="42"/>
    </row>
    <row r="21" spans="1:21" ht="75.75" customHeight="1" x14ac:dyDescent="0.25">
      <c r="A21" s="63"/>
      <c r="B21" s="57"/>
      <c r="C21" s="57"/>
      <c r="D21" s="57"/>
      <c r="E21" s="66"/>
      <c r="F21" s="57"/>
      <c r="G21" s="57"/>
      <c r="H21" s="57"/>
      <c r="I21" s="60"/>
      <c r="J21" s="35"/>
      <c r="K21" s="32"/>
      <c r="L21" s="32"/>
      <c r="M21" s="32"/>
      <c r="N21" s="28"/>
      <c r="O21" s="28"/>
      <c r="P21" s="49" t="s">
        <v>103</v>
      </c>
      <c r="Q21" s="49" t="s">
        <v>103</v>
      </c>
      <c r="R21" s="49" t="s">
        <v>103</v>
      </c>
      <c r="S21" s="49" t="s">
        <v>103</v>
      </c>
      <c r="T21" s="50"/>
      <c r="U21" s="42"/>
    </row>
    <row r="22" spans="1:21" ht="75.75" customHeight="1" thickBot="1" x14ac:dyDescent="0.3">
      <c r="A22" s="64"/>
      <c r="B22" s="58"/>
      <c r="C22" s="58"/>
      <c r="D22" s="58"/>
      <c r="E22" s="67"/>
      <c r="F22" s="58"/>
      <c r="G22" s="58"/>
      <c r="H22" s="58"/>
      <c r="I22" s="61"/>
      <c r="J22" s="36"/>
      <c r="K22" s="33"/>
      <c r="L22" s="33"/>
      <c r="M22" s="33"/>
      <c r="N22" s="29"/>
      <c r="O22" s="29"/>
      <c r="P22" s="53" t="s">
        <v>103</v>
      </c>
      <c r="Q22" s="53" t="s">
        <v>103</v>
      </c>
      <c r="R22" s="53" t="s">
        <v>103</v>
      </c>
      <c r="S22" s="53" t="s">
        <v>103</v>
      </c>
      <c r="T22" s="54"/>
      <c r="U22" s="43"/>
    </row>
    <row r="24" spans="1:21" ht="37.5" customHeight="1" x14ac:dyDescent="0.25">
      <c r="A24" s="55" t="s">
        <v>110</v>
      </c>
      <c r="B24" s="55"/>
      <c r="C24" s="55"/>
      <c r="D24" s="55"/>
      <c r="E24" s="55"/>
      <c r="F24" s="55"/>
      <c r="G24" s="55"/>
      <c r="H24" s="55"/>
      <c r="I24" s="55"/>
      <c r="J24" s="55"/>
      <c r="K24" s="55"/>
      <c r="L24" s="55"/>
      <c r="M24" s="55"/>
      <c r="N24" s="55"/>
      <c r="O24" s="55"/>
      <c r="P24" s="55"/>
      <c r="Q24" s="55"/>
      <c r="R24" s="55"/>
      <c r="S24" s="55"/>
      <c r="T24" s="55"/>
      <c r="U24" s="55"/>
    </row>
  </sheetData>
  <mergeCells count="44">
    <mergeCell ref="P7:S7"/>
    <mergeCell ref="T7:U7"/>
    <mergeCell ref="T3:U3"/>
    <mergeCell ref="D3:F3"/>
    <mergeCell ref="G3:H3"/>
    <mergeCell ref="I3:J3"/>
    <mergeCell ref="R3:S3"/>
    <mergeCell ref="L3:Q3"/>
    <mergeCell ref="A7:F7"/>
    <mergeCell ref="G7:I7"/>
    <mergeCell ref="R1:U2"/>
    <mergeCell ref="D1:Q1"/>
    <mergeCell ref="A1:C2"/>
    <mergeCell ref="D2:Q2"/>
    <mergeCell ref="A3:C3"/>
    <mergeCell ref="H13:H16"/>
    <mergeCell ref="I13:I16"/>
    <mergeCell ref="J7:O7"/>
    <mergeCell ref="B9:B12"/>
    <mergeCell ref="I9:I12"/>
    <mergeCell ref="H9:H12"/>
    <mergeCell ref="F9:F12"/>
    <mergeCell ref="B13:B16"/>
    <mergeCell ref="D13:D16"/>
    <mergeCell ref="E13:E16"/>
    <mergeCell ref="F13:F16"/>
    <mergeCell ref="A9:A12"/>
    <mergeCell ref="G9:G12"/>
    <mergeCell ref="G13:G16"/>
    <mergeCell ref="A13:A16"/>
    <mergeCell ref="G17:G22"/>
    <mergeCell ref="C9:C12"/>
    <mergeCell ref="C13:C16"/>
    <mergeCell ref="E9:E12"/>
    <mergeCell ref="D9:D12"/>
    <mergeCell ref="A24:U24"/>
    <mergeCell ref="H17:H22"/>
    <mergeCell ref="I17:I22"/>
    <mergeCell ref="A17:A22"/>
    <mergeCell ref="B17:B22"/>
    <mergeCell ref="D17:D22"/>
    <mergeCell ref="E17:E22"/>
    <mergeCell ref="F17:F22"/>
    <mergeCell ref="C17:C22"/>
  </mergeCells>
  <conditionalFormatting sqref="I9:I12 I17:I22">
    <cfRule type="cellIs" dxfId="5" priority="22" operator="equal">
      <formula>" Zona de oportunidad Alta"</formula>
    </cfRule>
    <cfRule type="cellIs" dxfId="4" priority="25" operator="equal">
      <formula>"Zona de oportunidad Media"</formula>
    </cfRule>
    <cfRule type="cellIs" dxfId="3" priority="26" operator="equal">
      <formula>"Zona de oportunidad Baja"</formula>
    </cfRule>
  </conditionalFormatting>
  <conditionalFormatting sqref="I13:I16">
    <cfRule type="cellIs" dxfId="2" priority="1" operator="equal">
      <formula>" Zona de oportunidad Alta"</formula>
    </cfRule>
    <cfRule type="cellIs" dxfId="1" priority="2" operator="equal">
      <formula>"Zona de oportunidad Media"</formula>
    </cfRule>
    <cfRule type="cellIs" dxfId="0" priority="3" operator="equal">
      <formula>"Zona de oportunidad Baja"</formula>
    </cfRule>
  </conditionalFormatting>
  <printOptions horizontalCentered="1"/>
  <pageMargins left="0" right="0" top="0" bottom="0" header="0" footer="0"/>
  <pageSetup scale="26" orientation="landscape" horizontalDpi="4294967295" verticalDpi="4294967295"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0000000}">
          <x14:formula1>
            <xm:f>Hoja2!$A$2:$A$6</xm:f>
          </x14:formula1>
          <xm:sqref>B17 B9 B13</xm:sqref>
        </x14:dataValidation>
        <x14:dataValidation type="list" allowBlank="1" showInputMessage="1" showErrorMessage="1" xr:uid="{00000000-0002-0000-0000-000001000000}">
          <x14:formula1>
            <xm:f>Hoja2!$C$2:$C$4</xm:f>
          </x14:formula1>
          <xm:sqref>G17 G9 G13</xm:sqref>
        </x14:dataValidation>
        <x14:dataValidation type="list" allowBlank="1" showInputMessage="1" showErrorMessage="1" xr:uid="{00000000-0002-0000-0000-000002000000}">
          <x14:formula1>
            <xm:f>Hoja2!$E$2:$E$4</xm:f>
          </x14:formula1>
          <xm:sqref>H17 H9 H13</xm:sqref>
        </x14:dataValidation>
        <x14:dataValidation type="list" allowBlank="1" showInputMessage="1" showErrorMessage="1" xr:uid="{00000000-0002-0000-0000-000003000000}">
          <x14:formula1>
            <xm:f>Procesos!$A$2:$A$26</xm:f>
          </x14:formula1>
          <xm:sqref>A9:A22</xm:sqref>
        </x14:dataValidation>
        <x14:dataValidation type="list" allowBlank="1" showInputMessage="1" showErrorMessage="1" xr:uid="{00000000-0002-0000-0000-000005000000}">
          <x14:formula1>
            <xm:f>Hoja2!$H$9:$H$13</xm:f>
          </x14:formula1>
          <xm:sqref>L9:L22</xm:sqref>
        </x14:dataValidation>
        <x14:dataValidation type="list" allowBlank="1" showInputMessage="1" showErrorMessage="1" xr:uid="{BD8AD9A1-AF54-4D8A-98CB-3479975BF5D5}">
          <x14:formula1>
            <xm:f>Hoja2!$J$3:$J$5</xm:f>
          </x14:formula1>
          <xm:sqref>U9:U22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3"/>
  <sheetViews>
    <sheetView topLeftCell="A10" zoomScale="115" zoomScaleNormal="115" workbookViewId="0">
      <selection activeCell="E26" sqref="E26"/>
    </sheetView>
  </sheetViews>
  <sheetFormatPr baseColWidth="10" defaultRowHeight="15" x14ac:dyDescent="0.25"/>
  <cols>
    <col min="1" max="1" width="13.85546875" customWidth="1"/>
    <col min="3" max="3" width="17.5703125" customWidth="1"/>
    <col min="5" max="5" width="14.7109375" customWidth="1"/>
    <col min="7" max="7" width="21.85546875" customWidth="1"/>
    <col min="8" max="8" width="22.42578125" customWidth="1"/>
  </cols>
  <sheetData>
    <row r="1" spans="1:10" x14ac:dyDescent="0.25">
      <c r="A1" t="s">
        <v>0</v>
      </c>
      <c r="C1" t="s">
        <v>8</v>
      </c>
      <c r="E1" t="s">
        <v>31</v>
      </c>
    </row>
    <row r="2" spans="1:10" ht="45" x14ac:dyDescent="0.25">
      <c r="A2" s="2" t="s">
        <v>4</v>
      </c>
      <c r="B2">
        <v>1</v>
      </c>
      <c r="C2" s="4" t="s">
        <v>28</v>
      </c>
      <c r="D2">
        <v>1</v>
      </c>
      <c r="E2" s="10" t="s">
        <v>25</v>
      </c>
      <c r="G2" s="2" t="s">
        <v>19</v>
      </c>
    </row>
    <row r="3" spans="1:10" ht="45" x14ac:dyDescent="0.25">
      <c r="A3" s="2" t="s">
        <v>1</v>
      </c>
      <c r="B3">
        <v>2</v>
      </c>
      <c r="C3" s="4" t="s">
        <v>108</v>
      </c>
      <c r="D3">
        <v>2</v>
      </c>
      <c r="E3" s="3" t="s">
        <v>26</v>
      </c>
      <c r="G3" s="2" t="s">
        <v>20</v>
      </c>
      <c r="J3" s="1" t="s">
        <v>87</v>
      </c>
    </row>
    <row r="4" spans="1:10" ht="51.75" x14ac:dyDescent="0.25">
      <c r="A4" s="2" t="s">
        <v>2</v>
      </c>
      <c r="B4">
        <v>3</v>
      </c>
      <c r="C4" s="4" t="s">
        <v>109</v>
      </c>
      <c r="D4">
        <v>3</v>
      </c>
      <c r="E4" s="3" t="s">
        <v>27</v>
      </c>
      <c r="G4" s="2" t="s">
        <v>21</v>
      </c>
      <c r="J4" s="1" t="s">
        <v>88</v>
      </c>
    </row>
    <row r="5" spans="1:10" ht="30" x14ac:dyDescent="0.25">
      <c r="A5" s="9" t="s">
        <v>3</v>
      </c>
      <c r="C5" s="19"/>
      <c r="E5" s="20"/>
      <c r="G5" s="21"/>
      <c r="J5" t="s">
        <v>111</v>
      </c>
    </row>
    <row r="6" spans="1:10" x14ac:dyDescent="0.25">
      <c r="A6" s="9"/>
    </row>
    <row r="7" spans="1:10" x14ac:dyDescent="0.25">
      <c r="A7" s="94" t="s">
        <v>107</v>
      </c>
      <c r="B7" s="94"/>
      <c r="C7" s="94"/>
      <c r="D7" s="94"/>
      <c r="E7" s="94"/>
    </row>
    <row r="8" spans="1:10" x14ac:dyDescent="0.25">
      <c r="A8" s="1"/>
      <c r="B8" s="1"/>
      <c r="C8" s="92" t="s">
        <v>29</v>
      </c>
      <c r="D8" s="92"/>
      <c r="E8" s="92"/>
    </row>
    <row r="9" spans="1:10" x14ac:dyDescent="0.25">
      <c r="A9" s="93" t="s">
        <v>30</v>
      </c>
      <c r="B9" s="1"/>
      <c r="C9" s="1">
        <v>1</v>
      </c>
      <c r="D9" s="1">
        <v>2</v>
      </c>
      <c r="E9" s="1">
        <v>3</v>
      </c>
      <c r="H9" s="1" t="s">
        <v>83</v>
      </c>
    </row>
    <row r="10" spans="1:10" x14ac:dyDescent="0.25">
      <c r="A10" s="93"/>
      <c r="B10" s="1">
        <v>1</v>
      </c>
      <c r="C10" s="5"/>
      <c r="D10" s="8"/>
      <c r="E10" s="8"/>
      <c r="H10" s="1" t="s">
        <v>84</v>
      </c>
    </row>
    <row r="11" spans="1:10" x14ac:dyDescent="0.25">
      <c r="A11" s="93"/>
      <c r="B11" s="1">
        <v>2</v>
      </c>
      <c r="C11" s="7"/>
      <c r="D11" s="6"/>
      <c r="E11" s="8"/>
      <c r="H11" s="1" t="s">
        <v>85</v>
      </c>
    </row>
    <row r="12" spans="1:10" ht="33" customHeight="1" x14ac:dyDescent="0.25">
      <c r="A12" s="93"/>
      <c r="B12" s="1">
        <v>3</v>
      </c>
      <c r="C12" s="7"/>
      <c r="D12" s="7"/>
      <c r="E12" s="6"/>
      <c r="H12" s="1" t="s">
        <v>96</v>
      </c>
    </row>
    <row r="13" spans="1:10" x14ac:dyDescent="0.25">
      <c r="H13" s="1" t="s">
        <v>97</v>
      </c>
    </row>
  </sheetData>
  <mergeCells count="3">
    <mergeCell ref="C8:E8"/>
    <mergeCell ref="A9:A12"/>
    <mergeCell ref="A7:E7"/>
  </mergeCells>
  <pageMargins left="0.7" right="0.7" top="0.75" bottom="0.75" header="0.3" footer="0.3"/>
  <pageSetup scale="98"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7"/>
  <sheetViews>
    <sheetView zoomScale="70" zoomScaleNormal="70" workbookViewId="0"/>
  </sheetViews>
  <sheetFormatPr baseColWidth="10" defaultRowHeight="15" x14ac:dyDescent="0.25"/>
  <cols>
    <col min="1" max="1" width="74.28515625" customWidth="1"/>
    <col min="2" max="2" width="132.85546875" customWidth="1"/>
  </cols>
  <sheetData>
    <row r="1" spans="1:2" ht="21.75" customHeight="1" x14ac:dyDescent="0.25">
      <c r="A1" s="11" t="s">
        <v>32</v>
      </c>
      <c r="B1" s="11" t="s">
        <v>33</v>
      </c>
    </row>
    <row r="2" spans="1:2" ht="36.75" customHeight="1" x14ac:dyDescent="0.25">
      <c r="A2" s="12" t="s">
        <v>34</v>
      </c>
      <c r="B2" s="13" t="s">
        <v>35</v>
      </c>
    </row>
    <row r="3" spans="1:2" ht="42" customHeight="1" x14ac:dyDescent="0.25">
      <c r="A3" s="14" t="s">
        <v>36</v>
      </c>
      <c r="B3" s="13" t="s">
        <v>37</v>
      </c>
    </row>
    <row r="4" spans="1:2" ht="47.25" customHeight="1" x14ac:dyDescent="0.25">
      <c r="A4" s="12" t="s">
        <v>38</v>
      </c>
      <c r="B4" s="15" t="s">
        <v>39</v>
      </c>
    </row>
    <row r="5" spans="1:2" ht="45.75" customHeight="1" x14ac:dyDescent="0.25">
      <c r="A5" s="12" t="s">
        <v>40</v>
      </c>
      <c r="B5" s="16" t="s">
        <v>41</v>
      </c>
    </row>
    <row r="6" spans="1:2" ht="36" customHeight="1" x14ac:dyDescent="0.25">
      <c r="A6" s="12" t="s">
        <v>42</v>
      </c>
      <c r="B6" s="15" t="s">
        <v>43</v>
      </c>
    </row>
    <row r="7" spans="1:2" ht="31.5" customHeight="1" x14ac:dyDescent="0.25">
      <c r="A7" s="12" t="s">
        <v>44</v>
      </c>
      <c r="B7" s="15" t="s">
        <v>45</v>
      </c>
    </row>
    <row r="8" spans="1:2" ht="45.75" customHeight="1" x14ac:dyDescent="0.25">
      <c r="A8" s="12" t="s">
        <v>46</v>
      </c>
      <c r="B8" s="15" t="s">
        <v>47</v>
      </c>
    </row>
    <row r="9" spans="1:2" ht="43.5" customHeight="1" x14ac:dyDescent="0.25">
      <c r="A9" s="14" t="s">
        <v>48</v>
      </c>
      <c r="B9" s="15" t="s">
        <v>49</v>
      </c>
    </row>
    <row r="10" spans="1:2" ht="47.25" customHeight="1" x14ac:dyDescent="0.25">
      <c r="A10" s="12" t="s">
        <v>50</v>
      </c>
      <c r="B10" s="16" t="s">
        <v>51</v>
      </c>
    </row>
    <row r="11" spans="1:2" ht="64.5" customHeight="1" x14ac:dyDescent="0.25">
      <c r="A11" s="14" t="s">
        <v>52</v>
      </c>
      <c r="B11" s="15" t="s">
        <v>53</v>
      </c>
    </row>
    <row r="12" spans="1:2" ht="30.75" customHeight="1" x14ac:dyDescent="0.25">
      <c r="A12" s="14" t="s">
        <v>54</v>
      </c>
      <c r="B12" s="16" t="s">
        <v>55</v>
      </c>
    </row>
    <row r="13" spans="1:2" ht="51" customHeight="1" x14ac:dyDescent="0.25">
      <c r="A13" s="14" t="s">
        <v>56</v>
      </c>
      <c r="B13" s="13" t="s">
        <v>57</v>
      </c>
    </row>
    <row r="14" spans="1:2" ht="34.5" customHeight="1" x14ac:dyDescent="0.25">
      <c r="A14" s="12" t="s">
        <v>58</v>
      </c>
      <c r="B14" s="13" t="s">
        <v>59</v>
      </c>
    </row>
    <row r="15" spans="1:2" ht="51" customHeight="1" x14ac:dyDescent="0.25">
      <c r="A15" s="12" t="s">
        <v>60</v>
      </c>
      <c r="B15" s="17" t="s">
        <v>61</v>
      </c>
    </row>
    <row r="16" spans="1:2" ht="50.25" customHeight="1" x14ac:dyDescent="0.25">
      <c r="A16" s="14" t="s">
        <v>62</v>
      </c>
      <c r="B16" s="15" t="s">
        <v>63</v>
      </c>
    </row>
    <row r="17" spans="1:2" ht="36" customHeight="1" x14ac:dyDescent="0.25">
      <c r="A17" s="12" t="s">
        <v>64</v>
      </c>
      <c r="B17" s="15" t="s">
        <v>65</v>
      </c>
    </row>
    <row r="18" spans="1:2" ht="46.5" customHeight="1" x14ac:dyDescent="0.25">
      <c r="A18" s="12" t="s">
        <v>66</v>
      </c>
      <c r="B18" s="15" t="s">
        <v>67</v>
      </c>
    </row>
    <row r="19" spans="1:2" ht="65.25" customHeight="1" x14ac:dyDescent="0.25">
      <c r="A19" s="12" t="s">
        <v>68</v>
      </c>
      <c r="B19" s="15" t="s">
        <v>69</v>
      </c>
    </row>
    <row r="20" spans="1:2" ht="33.75" customHeight="1" x14ac:dyDescent="0.25">
      <c r="A20" s="14" t="s">
        <v>70</v>
      </c>
      <c r="B20" s="15" t="s">
        <v>71</v>
      </c>
    </row>
    <row r="21" spans="1:2" ht="68.25" customHeight="1" x14ac:dyDescent="0.25">
      <c r="A21" s="14" t="s">
        <v>72</v>
      </c>
      <c r="B21" s="13" t="s">
        <v>73</v>
      </c>
    </row>
    <row r="22" spans="1:2" ht="46.5" customHeight="1" x14ac:dyDescent="0.25">
      <c r="A22" s="12" t="s">
        <v>74</v>
      </c>
      <c r="B22" s="15" t="s">
        <v>75</v>
      </c>
    </row>
    <row r="23" spans="1:2" ht="47.25" customHeight="1" x14ac:dyDescent="0.25">
      <c r="A23" s="14" t="s">
        <v>76</v>
      </c>
      <c r="B23" s="13" t="s">
        <v>77</v>
      </c>
    </row>
    <row r="24" spans="1:2" ht="32.25" customHeight="1" x14ac:dyDescent="0.25">
      <c r="A24" s="14" t="s">
        <v>78</v>
      </c>
      <c r="B24" s="15" t="s">
        <v>79</v>
      </c>
    </row>
    <row r="25" spans="1:2" ht="66.75" customHeight="1" x14ac:dyDescent="0.25">
      <c r="A25" s="14" t="s">
        <v>80</v>
      </c>
      <c r="B25" s="15" t="s">
        <v>81</v>
      </c>
    </row>
    <row r="26" spans="1:2" ht="64.5" customHeight="1" x14ac:dyDescent="0.25">
      <c r="A26" s="14" t="s">
        <v>112</v>
      </c>
      <c r="B26" s="17" t="s">
        <v>82</v>
      </c>
    </row>
    <row r="27" spans="1:2" x14ac:dyDescent="0.25">
      <c r="B27" s="18"/>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OPORTUNIDADES</vt:lpstr>
      <vt:lpstr>Hoja2</vt:lpstr>
      <vt:lpstr>Procesos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Galindo</dc:creator>
  <cp:lastModifiedBy>SGA</cp:lastModifiedBy>
  <cp:lastPrinted>2025-02-25T16:50:32Z</cp:lastPrinted>
  <dcterms:created xsi:type="dcterms:W3CDTF">2022-05-26T14:18:55Z</dcterms:created>
  <dcterms:modified xsi:type="dcterms:W3CDTF">2025-02-25T21:30:30Z</dcterms:modified>
</cp:coreProperties>
</file>